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<sst xmlns="http://schemas.openxmlformats.org/spreadsheetml/2006/main" count="25" uniqueCount="25">
  <si>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Stovnur</t>
  </si>
  <si>
    <t>Lønarjáttan 2006</t>
  </si>
  <si>
    <t>Lønarhækking 0,9%</t>
  </si>
  <si>
    <t>Barsil 0,37%</t>
  </si>
  <si>
    <t>AMEG 0,25%</t>
  </si>
  <si>
    <t>Broytt lønarjáttan 2006</t>
  </si>
  <si>
    <t>7.23.2.01. Fólkaskúlin</t>
  </si>
  <si>
    <t>7.23.2.02. Sernámsdepilin</t>
  </si>
  <si>
    <t>7.23.3.05. Miðnámsútbúgvingar</t>
  </si>
  <si>
    <t>8.20.3.04. Landssjúkrahúsið</t>
  </si>
  <si>
    <t>8.20.3.15. Suðuroyar sjúkrahús</t>
  </si>
  <si>
    <t>8.21.6.01. Serforsorg</t>
  </si>
  <si>
    <t>8.21.6.04. Eldrarøkt</t>
  </si>
  <si>
    <t>5.34.2.01. Fiskiveiðieftirlitið</t>
  </si>
  <si>
    <t>Tús. Kr.</t>
  </si>
  <si>
    <t>8.20.3.10. Klaksvíkar sjúkrahús</t>
  </si>
  <si>
    <t>Hækking</t>
  </si>
  <si>
    <t>Lønarjáttanir tilsamans á FLU 2006</t>
  </si>
  <si>
    <t>Tilsamans</t>
  </si>
  <si>
    <t>15.38.2.01. Strandfaraskip landsins</t>
  </si>
  <si>
    <t>Lønarhækking 1,6% okt 2006</t>
  </si>
  <si>
    <t>Til samanlíkningar er niðanfyri tikið við hvussu nógv hækkingin er tilsamans fyri alt virksemi á fíggjarlógini.</t>
  </si>
  <si>
    <t>Lønarhækkingar og hækkingar í arbeiðsmarknaðargjøldum 2006</t>
  </si>
  <si>
    <t xml:space="preserve">Her eru bert tiknar við lønarhækkingar og hækkingar í arbeiðsmarknaðargjøldum í 2006 fyri útvalt virksemi. </t>
  </si>
  <si>
    <t>Hetta eru stovnar við vaktarskipanum og útbúgvingarstovnar við høgari lønarjáttan og -kvotu.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</si>
</sst>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workbookViewId="0" topLeftCell="A1">
      <selection activeCell="N4" sqref="N4"/>
    </sheetView>
  </sheetViews>
  <sheetFormatPr defaultColWidth="9.140625" defaultRowHeight="12.75"/>
  <cols>
    <col min="1" max="1" width="0.9921875" style="0" customWidth="1"/>
    <col min="2" max="2" width="27.57421875" style="0" customWidth="1"/>
    <col min="3" max="3" width="1.1484375" style="0" customWidth="1"/>
    <col min="4" max="4" width="12.7109375" style="0" customWidth="1"/>
    <col min="5" max="5" width="1.28515625" style="0" customWidth="1"/>
    <col min="6" max="6" width="14.140625" style="0" customWidth="1"/>
    <col min="7" max="7" width="2.140625" style="0" customWidth="1"/>
    <col min="8" max="8" width="7.7109375" style="0" customWidth="1"/>
    <col min="9" max="9" width="2.140625" style="0" customWidth="1"/>
    <col min="10" max="10" width="8.57421875" style="0" customWidth="1"/>
    <col min="11" max="11" width="2.421875" style="0" customWidth="1"/>
    <col min="13" max="13" width="1.7109375" style="0" customWidth="1"/>
    <col min="14" max="14" width="13.8515625" style="0" customWidth="1"/>
    <col min="15" max="15" width="3.8515625" style="0" customWidth="1"/>
    <col min="16" max="16" width="13.57421875" style="0" customWidth="1"/>
  </cols>
  <sheetData>
    <row r="1" ht="25.5">
      <c r="B1" s="1" t="s">
        <v>22</v>
      </c>
    </row>
    <row r="3" ht="12.75">
      <c r="B3" t="s">
        <v>23</v>
      </c>
    </row>
    <row r="4" ht="12.75">
      <c r="B4" t="s">
        <v>24</v>
      </c>
    </row>
    <row r="6" ht="12.75">
      <c r="B6" t="s">
        <v>14</v>
      </c>
    </row>
    <row r="7" spans="2:16" ht="38.25">
      <c r="B7" s="2" t="s">
        <v>0</v>
      </c>
      <c r="C7" s="2"/>
      <c r="D7" s="6" t="s">
        <v>1</v>
      </c>
      <c r="E7" s="5"/>
      <c r="F7" s="6" t="s">
        <v>2</v>
      </c>
      <c r="G7" s="5"/>
      <c r="H7" s="6" t="s">
        <v>3</v>
      </c>
      <c r="I7" s="5"/>
      <c r="J7" s="6" t="s">
        <v>4</v>
      </c>
      <c r="K7" s="5"/>
      <c r="L7" s="5" t="s">
        <v>16</v>
      </c>
      <c r="N7" s="5" t="s">
        <v>20</v>
      </c>
      <c r="P7" s="6" t="s">
        <v>5</v>
      </c>
    </row>
    <row r="9" spans="2:16" ht="12.75">
      <c r="B9" t="s">
        <v>13</v>
      </c>
      <c r="D9" s="3">
        <v>24726</v>
      </c>
      <c r="E9" s="3"/>
      <c r="F9" s="3">
        <f>D9*0.009</f>
        <v>222.534</v>
      </c>
      <c r="G9" s="3"/>
      <c r="H9" s="3">
        <f>D9*0.0037</f>
        <v>91.48620000000001</v>
      </c>
      <c r="I9" s="3"/>
      <c r="J9" s="3">
        <f>D9*0.0025</f>
        <v>61.815000000000005</v>
      </c>
      <c r="K9" s="3"/>
      <c r="L9" s="3">
        <f>F9+H9+J9</f>
        <v>375.8352</v>
      </c>
      <c r="N9" s="3">
        <f>D9*0.016/4</f>
        <v>98.904</v>
      </c>
      <c r="P9" s="3">
        <f>D9+L9+N9</f>
        <v>25200.7392</v>
      </c>
    </row>
    <row r="10" spans="4:16" ht="12.75">
      <c r="D10" s="3"/>
      <c r="E10" s="3"/>
      <c r="F10" s="3"/>
      <c r="G10" s="3"/>
      <c r="H10" s="3"/>
      <c r="I10" s="3"/>
      <c r="J10" s="3"/>
      <c r="K10" s="3"/>
      <c r="L10" s="3"/>
      <c r="N10" s="3"/>
      <c r="P10" s="3"/>
    </row>
    <row r="11" spans="2:16" ht="12.75">
      <c r="B11" t="s">
        <v>6</v>
      </c>
      <c r="D11" s="3">
        <v>223904</v>
      </c>
      <c r="E11" s="3"/>
      <c r="F11" s="3">
        <f aca="true" t="shared" si="0" ref="F11:F27">D11*0.009</f>
        <v>2015.1359999999997</v>
      </c>
      <c r="G11" s="3"/>
      <c r="H11" s="3">
        <f aca="true" t="shared" si="1" ref="H11:H27">D11*0.0037</f>
        <v>828.4448</v>
      </c>
      <c r="I11" s="3"/>
      <c r="J11" s="3">
        <f aca="true" t="shared" si="2" ref="J11:J27">D11*0.0025</f>
        <v>559.76</v>
      </c>
      <c r="K11" s="3"/>
      <c r="L11" s="3">
        <f aca="true" t="shared" si="3" ref="L11:L27">F11+H11+J11</f>
        <v>3403.3408</v>
      </c>
      <c r="N11" s="3">
        <f>D11*0.016/4</f>
        <v>895.616</v>
      </c>
      <c r="P11" s="3">
        <f aca="true" t="shared" si="4" ref="P11:P27">D11+L11+N11</f>
        <v>228202.9568</v>
      </c>
    </row>
    <row r="12" spans="4:16" ht="12.75">
      <c r="D12" s="3"/>
      <c r="E12" s="3"/>
      <c r="F12" s="3"/>
      <c r="G12" s="3"/>
      <c r="H12" s="3"/>
      <c r="I12" s="3"/>
      <c r="J12" s="3"/>
      <c r="K12" s="3"/>
      <c r="L12" s="3"/>
      <c r="N12" s="3"/>
      <c r="P12" s="3"/>
    </row>
    <row r="13" spans="2:16" ht="12.75">
      <c r="B13" t="s">
        <v>7</v>
      </c>
      <c r="D13" s="3">
        <v>40399</v>
      </c>
      <c r="E13" s="3"/>
      <c r="F13" s="3">
        <f t="shared" si="0"/>
        <v>363.59099999999995</v>
      </c>
      <c r="G13" s="3"/>
      <c r="H13" s="3">
        <f t="shared" si="1"/>
        <v>149.4763</v>
      </c>
      <c r="I13" s="3"/>
      <c r="J13" s="3">
        <f t="shared" si="2"/>
        <v>100.9975</v>
      </c>
      <c r="K13" s="3"/>
      <c r="L13" s="3">
        <f t="shared" si="3"/>
        <v>614.0647999999999</v>
      </c>
      <c r="N13" s="3">
        <f>D13*0.016/4</f>
        <v>161.596</v>
      </c>
      <c r="P13" s="3">
        <f t="shared" si="4"/>
        <v>41174.6608</v>
      </c>
    </row>
    <row r="14" spans="4:16" ht="12.75">
      <c r="D14" s="3"/>
      <c r="E14" s="3"/>
      <c r="F14" s="3"/>
      <c r="G14" s="3"/>
      <c r="H14" s="3"/>
      <c r="I14" s="3"/>
      <c r="J14" s="3"/>
      <c r="K14" s="3"/>
      <c r="L14" s="3"/>
      <c r="N14" s="3"/>
      <c r="P14" s="3"/>
    </row>
    <row r="15" spans="2:16" ht="12.75">
      <c r="B15" t="s">
        <v>8</v>
      </c>
      <c r="D15" s="3">
        <v>117951</v>
      </c>
      <c r="E15" s="3"/>
      <c r="F15" s="3">
        <f t="shared" si="0"/>
        <v>1061.559</v>
      </c>
      <c r="G15" s="3"/>
      <c r="H15" s="3">
        <f t="shared" si="1"/>
        <v>436.4187</v>
      </c>
      <c r="I15" s="3"/>
      <c r="J15" s="3">
        <f t="shared" si="2"/>
        <v>294.8775</v>
      </c>
      <c r="K15" s="3"/>
      <c r="L15" s="3">
        <f t="shared" si="3"/>
        <v>1792.8552</v>
      </c>
      <c r="N15" s="3">
        <f>D15*0.016/4</f>
        <v>471.80400000000003</v>
      </c>
      <c r="P15" s="3">
        <f t="shared" si="4"/>
        <v>120215.65920000001</v>
      </c>
    </row>
    <row r="16" spans="4:16" ht="12.75">
      <c r="D16" s="3"/>
      <c r="E16" s="3"/>
      <c r="F16" s="3"/>
      <c r="G16" s="3"/>
      <c r="H16" s="3"/>
      <c r="I16" s="3"/>
      <c r="J16" s="3"/>
      <c r="K16" s="3"/>
      <c r="L16" s="3"/>
      <c r="N16" s="3"/>
      <c r="P16" s="3"/>
    </row>
    <row r="17" spans="2:16" ht="12.75">
      <c r="B17" t="s">
        <v>9</v>
      </c>
      <c r="D17" s="3">
        <v>243333</v>
      </c>
      <c r="E17" s="3"/>
      <c r="F17" s="3">
        <f t="shared" si="0"/>
        <v>2189.997</v>
      </c>
      <c r="G17" s="3"/>
      <c r="H17" s="3">
        <f t="shared" si="1"/>
        <v>900.3321000000001</v>
      </c>
      <c r="I17" s="3"/>
      <c r="J17" s="3">
        <f t="shared" si="2"/>
        <v>608.3325</v>
      </c>
      <c r="K17" s="3"/>
      <c r="L17" s="3">
        <f t="shared" si="3"/>
        <v>3698.6616</v>
      </c>
      <c r="N17" s="3">
        <f>D17*0.016/4</f>
        <v>973.332</v>
      </c>
      <c r="P17" s="3">
        <f t="shared" si="4"/>
        <v>248004.9936</v>
      </c>
    </row>
    <row r="18" spans="4:16" ht="12.75">
      <c r="D18" s="3"/>
      <c r="E18" s="3"/>
      <c r="F18" s="3"/>
      <c r="G18" s="3"/>
      <c r="H18" s="3"/>
      <c r="I18" s="3"/>
      <c r="J18" s="3"/>
      <c r="K18" s="3"/>
      <c r="L18" s="3"/>
      <c r="N18" s="3"/>
      <c r="P18" s="3"/>
    </row>
    <row r="19" spans="2:16" ht="12.75">
      <c r="B19" t="s">
        <v>15</v>
      </c>
      <c r="D19" s="3">
        <v>53819</v>
      </c>
      <c r="E19" s="3"/>
      <c r="F19" s="3">
        <f t="shared" si="0"/>
        <v>484.371</v>
      </c>
      <c r="G19" s="3"/>
      <c r="H19" s="3">
        <f t="shared" si="1"/>
        <v>199.1303</v>
      </c>
      <c r="I19" s="3"/>
      <c r="J19" s="3">
        <f t="shared" si="2"/>
        <v>134.5475</v>
      </c>
      <c r="K19" s="3"/>
      <c r="L19" s="3">
        <f t="shared" si="3"/>
        <v>818.0488</v>
      </c>
      <c r="N19" s="3">
        <f>D19*0.016/4</f>
        <v>215.276</v>
      </c>
      <c r="P19" s="3">
        <f t="shared" si="4"/>
        <v>54852.324799999995</v>
      </c>
    </row>
    <row r="20" spans="4:16" ht="12.75">
      <c r="D20" s="3"/>
      <c r="E20" s="3"/>
      <c r="F20" s="3"/>
      <c r="G20" s="3"/>
      <c r="H20" s="3"/>
      <c r="I20" s="3"/>
      <c r="J20" s="3"/>
      <c r="K20" s="3"/>
      <c r="L20" s="3"/>
      <c r="N20" s="3"/>
      <c r="P20" s="3"/>
    </row>
    <row r="21" spans="2:16" ht="12.75">
      <c r="B21" t="s">
        <v>10</v>
      </c>
      <c r="D21" s="3">
        <v>41616</v>
      </c>
      <c r="E21" s="3"/>
      <c r="F21" s="3">
        <f t="shared" si="0"/>
        <v>374.544</v>
      </c>
      <c r="G21" s="3"/>
      <c r="H21" s="3">
        <f t="shared" si="1"/>
        <v>153.97920000000002</v>
      </c>
      <c r="I21" s="3"/>
      <c r="J21" s="3">
        <f t="shared" si="2"/>
        <v>104.04</v>
      </c>
      <c r="K21" s="3"/>
      <c r="L21" s="3">
        <f t="shared" si="3"/>
        <v>632.5631999999999</v>
      </c>
      <c r="N21" s="3">
        <f>D21*0.016/4</f>
        <v>166.464</v>
      </c>
      <c r="P21" s="3">
        <f t="shared" si="4"/>
        <v>42415.0272</v>
      </c>
    </row>
    <row r="22" spans="4:16" ht="12.75">
      <c r="D22" s="3"/>
      <c r="E22" s="3"/>
      <c r="F22" s="3"/>
      <c r="G22" s="3"/>
      <c r="H22" s="3"/>
      <c r="I22" s="3"/>
      <c r="J22" s="3"/>
      <c r="K22" s="3"/>
      <c r="L22" s="3"/>
      <c r="N22" s="3"/>
      <c r="P22" s="3"/>
    </row>
    <row r="23" spans="2:16" ht="12.75">
      <c r="B23" t="s">
        <v>11</v>
      </c>
      <c r="D23" s="3">
        <v>88237</v>
      </c>
      <c r="E23" s="3"/>
      <c r="F23" s="3">
        <f t="shared" si="0"/>
        <v>794.1329999999999</v>
      </c>
      <c r="G23" s="3"/>
      <c r="H23" s="3">
        <f t="shared" si="1"/>
        <v>326.4769</v>
      </c>
      <c r="I23" s="3"/>
      <c r="J23" s="3">
        <f t="shared" si="2"/>
        <v>220.5925</v>
      </c>
      <c r="K23" s="3"/>
      <c r="L23" s="3">
        <f t="shared" si="3"/>
        <v>1341.2024</v>
      </c>
      <c r="N23" s="3">
        <f>D23*0.016/4</f>
        <v>352.948</v>
      </c>
      <c r="P23" s="3">
        <f t="shared" si="4"/>
        <v>89931.1504</v>
      </c>
    </row>
    <row r="24" spans="4:16" ht="12.75">
      <c r="D24" s="3"/>
      <c r="E24" s="3"/>
      <c r="F24" s="3"/>
      <c r="G24" s="3"/>
      <c r="H24" s="3"/>
      <c r="I24" s="3"/>
      <c r="J24" s="3"/>
      <c r="K24" s="3"/>
      <c r="L24" s="3"/>
      <c r="N24" s="3"/>
      <c r="P24" s="3"/>
    </row>
    <row r="25" spans="2:16" ht="12.75">
      <c r="B25" t="s">
        <v>12</v>
      </c>
      <c r="D25" s="3">
        <v>212880</v>
      </c>
      <c r="E25" s="3"/>
      <c r="F25" s="3">
        <f t="shared" si="0"/>
        <v>1915.9199999999998</v>
      </c>
      <c r="G25" s="3"/>
      <c r="H25" s="3">
        <f t="shared" si="1"/>
        <v>787.6560000000001</v>
      </c>
      <c r="I25" s="3"/>
      <c r="J25" s="3">
        <f t="shared" si="2"/>
        <v>532.2</v>
      </c>
      <c r="K25" s="3"/>
      <c r="L25" s="3">
        <f t="shared" si="3"/>
        <v>3235.776</v>
      </c>
      <c r="N25" s="3">
        <f>D25*0.016/4</f>
        <v>851.52</v>
      </c>
      <c r="P25" s="3">
        <f t="shared" si="4"/>
        <v>216967.296</v>
      </c>
    </row>
    <row r="26" spans="4:16" ht="12.75">
      <c r="D26" s="3"/>
      <c r="E26" s="3"/>
      <c r="F26" s="3"/>
      <c r="G26" s="3"/>
      <c r="H26" s="3"/>
      <c r="I26" s="3"/>
      <c r="J26" s="3"/>
      <c r="K26" s="3"/>
      <c r="L26" s="3"/>
      <c r="N26" s="3"/>
      <c r="P26" s="3"/>
    </row>
    <row r="27" spans="2:16" ht="12.75">
      <c r="B27" t="s">
        <v>19</v>
      </c>
      <c r="D27" s="3">
        <v>57706</v>
      </c>
      <c r="E27" s="3"/>
      <c r="F27" s="3">
        <f t="shared" si="0"/>
        <v>519.3539999999999</v>
      </c>
      <c r="G27" s="3"/>
      <c r="H27" s="3">
        <f t="shared" si="1"/>
        <v>213.5122</v>
      </c>
      <c r="I27" s="3"/>
      <c r="J27" s="3">
        <f t="shared" si="2"/>
        <v>144.26500000000001</v>
      </c>
      <c r="K27" s="3"/>
      <c r="L27" s="3">
        <f t="shared" si="3"/>
        <v>877.1311999999999</v>
      </c>
      <c r="N27" s="3">
        <f>D27*0.016/4</f>
        <v>230.824</v>
      </c>
      <c r="P27" s="3">
        <f t="shared" si="4"/>
        <v>58813.955200000004</v>
      </c>
    </row>
    <row r="28" ht="12.75">
      <c r="N28" s="3"/>
    </row>
    <row r="29" spans="2:16" ht="12.75">
      <c r="B29" s="2" t="s">
        <v>18</v>
      </c>
      <c r="D29" s="4">
        <f>SUM(D9:D27:D28)</f>
        <v>1104571</v>
      </c>
      <c r="E29" s="4"/>
      <c r="F29" s="4">
        <f>SUM(F9:F27:F28)</f>
        <v>9941.138999999997</v>
      </c>
      <c r="G29" s="4"/>
      <c r="H29" s="4">
        <f>SUM(H9:H27:H28)</f>
        <v>4086.9127000000003</v>
      </c>
      <c r="I29" s="4"/>
      <c r="J29" s="4">
        <f>SUM(J9:J27:J28)</f>
        <v>2761.4275000000002</v>
      </c>
      <c r="K29" s="4"/>
      <c r="L29" s="4">
        <f>SUM(L9:L27:L28)</f>
        <v>16789.4792</v>
      </c>
      <c r="M29" s="4"/>
      <c r="N29" s="4">
        <f>SUM(N9:N27:N28)</f>
        <v>4418.283999999999</v>
      </c>
      <c r="P29" s="4">
        <f>SUM(P9:P27:P28)</f>
        <v>1125778.7632</v>
      </c>
    </row>
    <row r="30" spans="2:16" ht="12.75">
      <c r="B30" s="2"/>
      <c r="D30" s="4"/>
      <c r="E30" s="4"/>
      <c r="F30" s="4"/>
      <c r="G30" s="4"/>
      <c r="H30" s="4"/>
      <c r="I30" s="4"/>
      <c r="J30" s="4"/>
      <c r="K30" s="4"/>
      <c r="L30" s="4"/>
      <c r="P30" s="4"/>
    </row>
    <row r="32" ht="12.75">
      <c r="B32" t="s">
        <v>21</v>
      </c>
    </row>
    <row r="34" spans="2:16" ht="12.75">
      <c r="B34" s="2" t="s">
        <v>17</v>
      </c>
      <c r="D34" s="4">
        <v>1767804</v>
      </c>
      <c r="E34" s="4"/>
      <c r="F34" s="4">
        <f>D34*0.009</f>
        <v>15910.235999999999</v>
      </c>
      <c r="G34" s="4"/>
      <c r="H34" s="4">
        <f>D34*0.0037</f>
        <v>6540.8748000000005</v>
      </c>
      <c r="I34" s="4"/>
      <c r="J34" s="4">
        <f>D34*0.0025</f>
        <v>4419.51</v>
      </c>
      <c r="K34" s="4"/>
      <c r="L34" s="4">
        <f>F34+H34+J34</f>
        <v>26870.620799999997</v>
      </c>
      <c r="N34" s="4">
        <f>D34*0.016/4</f>
        <v>7071.216</v>
      </c>
      <c r="P34" s="4">
        <f>D34+L34+N34</f>
        <v>1801745.8368</v>
      </c>
    </row>
  </sheetData>
  <printOptions/>
  <pageMargins left="0.4" right="0.3" top="0.69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 Suni Leo</dc:creator>
  <cp:keywords/>
  <dc:description/>
  <cp:lastModifiedBy>Høgni</cp:lastModifiedBy>
  <cp:lastPrinted>2005-12-12T11:05:50Z</cp:lastPrinted>
  <dcterms:created xsi:type="dcterms:W3CDTF">2005-12-09T08:09:08Z</dcterms:created>
  <dcterms:modified xsi:type="dcterms:W3CDTF">2005-12-12T11:05:58Z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1489954517</vt:i4>
  </property>
  <property fmtid="{D5CDD505-2E9C-101B-9397-08002B2CF9AE}" pid="3" name="_EmailSubject">
    <vt:lpwstr>Skjøl sum møguliga skulu sendast fíggjarnevnd Løgtingsins </vt:lpwstr>
  </property>
  <property fmtid="{D5CDD505-2E9C-101B-9397-08002B2CF9AE}" pid="4" name="_AuthorEmail">
    <vt:lpwstr>atli@fmr.fo</vt:lpwstr>
  </property>
  <property fmtid="{D5CDD505-2E9C-101B-9397-08002B2CF9AE}" pid="5" name="_AuthorEmailDisplayName">
    <vt:lpwstr>Atli Leo</vt:lpwstr>
  </property>
  <property fmtid="{D5CDD505-2E9C-101B-9397-08002B2CF9AE}" pid="6" name="_ReviewingToolsShownOnce">
    <vt:lpwstr/>
  </property>
</Properties>
</file>